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22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33" i="1" l="1"/>
  <c r="D33" i="1"/>
  <c r="E6" i="1" l="1"/>
  <c r="E3" i="1"/>
  <c r="B33" i="1"/>
  <c r="E5" i="1"/>
  <c r="E20" i="1"/>
  <c r="E11" i="1"/>
  <c r="E10" i="1"/>
  <c r="E12" i="1"/>
  <c r="E24" i="1"/>
  <c r="E27" i="1"/>
  <c r="E15" i="1"/>
  <c r="E21" i="1"/>
  <c r="E32" i="1"/>
  <c r="E31" i="1"/>
  <c r="E17" i="1"/>
  <c r="E18" i="1"/>
  <c r="E19" i="1"/>
  <c r="E13" i="1"/>
  <c r="E14" i="1"/>
  <c r="E22" i="1"/>
  <c r="E23" i="1"/>
  <c r="E4" i="1"/>
  <c r="E25" i="1"/>
  <c r="E7" i="1"/>
  <c r="E26" i="1"/>
  <c r="E28" i="1"/>
  <c r="E29" i="1"/>
  <c r="E9" i="1"/>
  <c r="E8" i="1"/>
  <c r="E2" i="1"/>
  <c r="E30" i="1"/>
  <c r="E16" i="1"/>
  <c r="E33" i="1" l="1"/>
</calcChain>
</file>

<file path=xl/sharedStrings.xml><?xml version="1.0" encoding="utf-8"?>
<sst xmlns="http://schemas.openxmlformats.org/spreadsheetml/2006/main" count="127" uniqueCount="109">
  <si>
    <t>Klubb</t>
  </si>
  <si>
    <t>Spillere</t>
  </si>
  <si>
    <t>Betalt</t>
  </si>
  <si>
    <t>Utestående</t>
  </si>
  <si>
    <t>B-72</t>
  </si>
  <si>
    <t>Bergen HIL</t>
  </si>
  <si>
    <t>Bodø BTK</t>
  </si>
  <si>
    <t>Eiker BTK</t>
  </si>
  <si>
    <t>Fokus BTK</t>
  </si>
  <si>
    <t>Husøy og Foynland IF</t>
  </si>
  <si>
    <t>IL Hjelset Fram</t>
  </si>
  <si>
    <t>Jevnaker BTK</t>
  </si>
  <si>
    <t>Laksevåg BTK</t>
  </si>
  <si>
    <t>Larkollen BTK</t>
  </si>
  <si>
    <t>Lia IL</t>
  </si>
  <si>
    <t>Nesodden BTK</t>
  </si>
  <si>
    <t>Rana BTK</t>
  </si>
  <si>
    <t>Skien BTK</t>
  </si>
  <si>
    <t>Sarpsborg BTK</t>
  </si>
  <si>
    <t>Skodje IL</t>
  </si>
  <si>
    <t>Sportsklubben Heros</t>
  </si>
  <si>
    <t>Stord BTK</t>
  </si>
  <si>
    <t>SUM</t>
  </si>
  <si>
    <t>Tingvoll</t>
  </si>
  <si>
    <t>Varding</t>
  </si>
  <si>
    <t>Gunnar Ingebritsen</t>
  </si>
  <si>
    <t>Gunnar Christiansen</t>
  </si>
  <si>
    <t>Bekreftet betalt</t>
  </si>
  <si>
    <t>Sum (kr)</t>
  </si>
  <si>
    <t>Kvittering</t>
  </si>
  <si>
    <t>Atle Irgens</t>
  </si>
  <si>
    <t>Svein Egenberg</t>
  </si>
  <si>
    <t>Kontaktperson (påmelder)</t>
  </si>
  <si>
    <t>Lars Torp</t>
  </si>
  <si>
    <t>Nils Gustav Hugnes</t>
  </si>
  <si>
    <t>E-post</t>
  </si>
  <si>
    <t>nilsgustavh@gmail.com</t>
  </si>
  <si>
    <t>lrstrp9@gmail.com</t>
  </si>
  <si>
    <t>svein@hotsnow.no</t>
  </si>
  <si>
    <t>annehansen57@gmail.com</t>
  </si>
  <si>
    <t>Anne-Brith Larsen Hansen</t>
  </si>
  <si>
    <t>atle.irgens@sklbb.no</t>
  </si>
  <si>
    <t>fokusbtk62@gmail.com</t>
  </si>
  <si>
    <t>Håvard Halsteinli</t>
  </si>
  <si>
    <t>Marita Meringdal</t>
  </si>
  <si>
    <t>peggypost@msn.com</t>
  </si>
  <si>
    <t>Jarle Langbråten</t>
  </si>
  <si>
    <t>jarle.langbraten@gmail.com</t>
  </si>
  <si>
    <t>Roar Froeseth</t>
  </si>
  <si>
    <t>roarf@yahoo.com</t>
  </si>
  <si>
    <t>gchris1@online.no</t>
  </si>
  <si>
    <t>Jens Salvesen</t>
  </si>
  <si>
    <t>JensSalvesen@davidbowie.com</t>
  </si>
  <si>
    <t>Kevin Aall</t>
  </si>
  <si>
    <t>kevaa@online.no</t>
  </si>
  <si>
    <t>eikerbtk@gmail.com</t>
  </si>
  <si>
    <t>Reinis Burgis</t>
  </si>
  <si>
    <t>reinis.burgis@gmail.com</t>
  </si>
  <si>
    <t>Sindre Åteigen</t>
  </si>
  <si>
    <t>sindre1984@hotmail.com</t>
  </si>
  <si>
    <t>Espen Wiik</t>
  </si>
  <si>
    <t>espen@bodobtk.no</t>
  </si>
  <si>
    <t>Anders Haukedalen</t>
  </si>
  <si>
    <t>skienbtk@gmail.com</t>
  </si>
  <si>
    <t>Gunnar.Ingebrigtsen@nb.no</t>
  </si>
  <si>
    <t>Susann Aulie</t>
  </si>
  <si>
    <t>susaulie@gmail.com</t>
  </si>
  <si>
    <t>Otto Hatlebakk</t>
  </si>
  <si>
    <t>otto.h@laksevagbtk.no</t>
  </si>
  <si>
    <t>---</t>
  </si>
  <si>
    <t>???</t>
  </si>
  <si>
    <t>Harestua IL</t>
  </si>
  <si>
    <t>Stig Amundsen</t>
  </si>
  <si>
    <t>Stig.Amundsen@unit4.com</t>
  </si>
  <si>
    <t>Fornebu</t>
  </si>
  <si>
    <t>hans-p1602@osloskolen.no</t>
  </si>
  <si>
    <t>Hans-Petter Augustus Jacobsen</t>
  </si>
  <si>
    <t>Notodden BTK</t>
  </si>
  <si>
    <t>Ellen Christiansen</t>
  </si>
  <si>
    <t>ellen-christiansen@hotmail.com</t>
  </si>
  <si>
    <t>Kobra BTK</t>
  </si>
  <si>
    <t>Gundars Rusis</t>
  </si>
  <si>
    <t>rusins77@hotmail.com</t>
  </si>
  <si>
    <t>Stavanger BTK</t>
  </si>
  <si>
    <t>Roald Lygre</t>
  </si>
  <si>
    <t>roald@sbtk.org</t>
  </si>
  <si>
    <t>Kjelsås BTK</t>
  </si>
  <si>
    <t>Kai Magnus Groth</t>
  </si>
  <si>
    <t>kai.groth@yahoo.com</t>
  </si>
  <si>
    <t>Oppegård BTK</t>
  </si>
  <si>
    <t>Kristian Vengbo</t>
  </si>
  <si>
    <t>kristian.vengbo@gmail.com</t>
  </si>
  <si>
    <t>Hardanger</t>
  </si>
  <si>
    <t>Håvard Markhus</t>
  </si>
  <si>
    <t>havard@gloria.as</t>
  </si>
  <si>
    <t>Molde BTK</t>
  </si>
  <si>
    <t>tefossh@online.no</t>
  </si>
  <si>
    <t>Terje Inge Fossheim</t>
  </si>
  <si>
    <t>Volda og Ørsta BTK</t>
  </si>
  <si>
    <t>Tor Hallaråker</t>
  </si>
  <si>
    <t>tor.hallaraker@gmail.com</t>
  </si>
  <si>
    <t>Fjell-Kameraterne IL</t>
  </si>
  <si>
    <t>Espen Erentsten</t>
  </si>
  <si>
    <t>eserernst@online.no</t>
  </si>
  <si>
    <t>Eiker har betalt 40 kr for mye</t>
  </si>
  <si>
    <t>Fokus har betalt 450 kr for lite, beskjed er sendt</t>
  </si>
  <si>
    <t>Merknader: 2</t>
  </si>
  <si>
    <t>OK: 16</t>
  </si>
  <si>
    <t>Ikke betalt: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</si>
</sst>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9" xfId="1" applyBorder="1"/>
    <xf numFmtId="0" fontId="0" fillId="0" borderId="8" xfId="0" applyFill="1" applyBorder="1"/>
    <xf numFmtId="0" fontId="0" fillId="2" borderId="8" xfId="0" applyFill="1" applyBorder="1"/>
    <xf numFmtId="0" fontId="0" fillId="2" borderId="1" xfId="0" applyFill="1" applyBorder="1"/>
    <xf numFmtId="0" fontId="2" fillId="2" borderId="9" xfId="1" applyFill="1" applyBorder="1"/>
    <xf numFmtId="0" fontId="0" fillId="3" borderId="6" xfId="0" applyFill="1" applyBorder="1"/>
    <xf numFmtId="0" fontId="0" fillId="3" borderId="2" xfId="0" applyFill="1" applyBorder="1"/>
    <xf numFmtId="0" fontId="2" fillId="3" borderId="7" xfId="1" applyFill="1" applyBorder="1"/>
    <xf numFmtId="0" fontId="0" fillId="3" borderId="8" xfId="0" applyFill="1" applyBorder="1"/>
    <xf numFmtId="0" fontId="0" fillId="3" borderId="1" xfId="0" applyFill="1" applyBorder="1"/>
    <xf numFmtId="0" fontId="2" fillId="3" borderId="9" xfId="1" applyFill="1" applyBorder="1"/>
    <xf numFmtId="0" fontId="2" fillId="0" borderId="10" xfId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1" applyFill="1" applyBorder="1"/>
    <xf numFmtId="0" fontId="1" fillId="0" borderId="0" xfId="0" applyFont="1" applyFill="1"/>
    <xf numFmtId="0" fontId="0" fillId="0" borderId="0" xfId="0" applyFill="1"/>
    <xf numFmtId="0" fontId="1" fillId="0" borderId="3" xfId="0" applyFont="1" applyFill="1" applyBorder="1"/>
    <xf numFmtId="0" fontId="1" fillId="0" borderId="4" xfId="0" quotePrefix="1" applyFont="1" applyBorder="1"/>
    <xf numFmtId="0" fontId="1" fillId="0" borderId="5" xfId="0" quotePrefix="1" applyFont="1" applyBorder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rle.langbraten@gmail.com" TargetMode="External"/><Relationship Id="rId13" Type="http://schemas.openxmlformats.org/officeDocument/2006/relationships/hyperlink" Target="mailto:eikerbtk@gmail.com" TargetMode="External"/><Relationship Id="rId18" Type="http://schemas.openxmlformats.org/officeDocument/2006/relationships/hyperlink" Target="mailto:Gunnar.Ingebrigtsen@nb.no" TargetMode="External"/><Relationship Id="rId26" Type="http://schemas.openxmlformats.org/officeDocument/2006/relationships/hyperlink" Target="mailto:kai.groth@yahoo.com" TargetMode="External"/><Relationship Id="rId3" Type="http://schemas.openxmlformats.org/officeDocument/2006/relationships/hyperlink" Target="mailto:svein@hotsnow.no" TargetMode="External"/><Relationship Id="rId21" Type="http://schemas.openxmlformats.org/officeDocument/2006/relationships/hyperlink" Target="mailto:Stig.Amundsen@unit4.com" TargetMode="External"/><Relationship Id="rId7" Type="http://schemas.openxmlformats.org/officeDocument/2006/relationships/hyperlink" Target="mailto:peggypost@msn.com" TargetMode="External"/><Relationship Id="rId12" Type="http://schemas.openxmlformats.org/officeDocument/2006/relationships/hyperlink" Target="mailto:kevaa@online.no" TargetMode="External"/><Relationship Id="rId17" Type="http://schemas.openxmlformats.org/officeDocument/2006/relationships/hyperlink" Target="mailto:skienbtk@gmail.com" TargetMode="External"/><Relationship Id="rId25" Type="http://schemas.openxmlformats.org/officeDocument/2006/relationships/hyperlink" Target="mailto:roald@sbtk.org" TargetMode="External"/><Relationship Id="rId2" Type="http://schemas.openxmlformats.org/officeDocument/2006/relationships/hyperlink" Target="mailto:lrstrp9@gmail.com" TargetMode="External"/><Relationship Id="rId16" Type="http://schemas.openxmlformats.org/officeDocument/2006/relationships/hyperlink" Target="mailto:espen@bodobtk.no" TargetMode="External"/><Relationship Id="rId20" Type="http://schemas.openxmlformats.org/officeDocument/2006/relationships/hyperlink" Target="mailto:otto.h@laksevagbtk.no" TargetMode="External"/><Relationship Id="rId29" Type="http://schemas.openxmlformats.org/officeDocument/2006/relationships/hyperlink" Target="mailto:tefossh@online.no" TargetMode="External"/><Relationship Id="rId1" Type="http://schemas.openxmlformats.org/officeDocument/2006/relationships/hyperlink" Target="mailto:nilsgustavh@gmail.com" TargetMode="External"/><Relationship Id="rId6" Type="http://schemas.openxmlformats.org/officeDocument/2006/relationships/hyperlink" Target="mailto:fokusbtk62@gmail.com" TargetMode="External"/><Relationship Id="rId11" Type="http://schemas.openxmlformats.org/officeDocument/2006/relationships/hyperlink" Target="mailto:JensSalvesen@davidbowie.com" TargetMode="External"/><Relationship Id="rId24" Type="http://schemas.openxmlformats.org/officeDocument/2006/relationships/hyperlink" Target="mailto:rusins77@hotmail.com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atle.irgens@sklbb.no" TargetMode="External"/><Relationship Id="rId15" Type="http://schemas.openxmlformats.org/officeDocument/2006/relationships/hyperlink" Target="mailto:sindre1984@hotmail.com" TargetMode="External"/><Relationship Id="rId23" Type="http://schemas.openxmlformats.org/officeDocument/2006/relationships/hyperlink" Target="mailto:ellen-christiansen@hotmail.com" TargetMode="External"/><Relationship Id="rId28" Type="http://schemas.openxmlformats.org/officeDocument/2006/relationships/hyperlink" Target="mailto:havard@gloria.as" TargetMode="External"/><Relationship Id="rId10" Type="http://schemas.openxmlformats.org/officeDocument/2006/relationships/hyperlink" Target="mailto:gchris1@online.no" TargetMode="External"/><Relationship Id="rId19" Type="http://schemas.openxmlformats.org/officeDocument/2006/relationships/hyperlink" Target="mailto:susaulie@gmail.com" TargetMode="External"/><Relationship Id="rId31" Type="http://schemas.openxmlformats.org/officeDocument/2006/relationships/hyperlink" Target="mailto:eserernst@online.no" TargetMode="External"/><Relationship Id="rId4" Type="http://schemas.openxmlformats.org/officeDocument/2006/relationships/hyperlink" Target="mailto:annehansen57@gmail.com" TargetMode="External"/><Relationship Id="rId9" Type="http://schemas.openxmlformats.org/officeDocument/2006/relationships/hyperlink" Target="mailto:roarf@yahoo.com" TargetMode="External"/><Relationship Id="rId14" Type="http://schemas.openxmlformats.org/officeDocument/2006/relationships/hyperlink" Target="mailto:reinis.burgis@gmail.com" TargetMode="External"/><Relationship Id="rId22" Type="http://schemas.openxmlformats.org/officeDocument/2006/relationships/hyperlink" Target="mailto:hans-p1602@osloskolen.no" TargetMode="External"/><Relationship Id="rId27" Type="http://schemas.openxmlformats.org/officeDocument/2006/relationships/hyperlink" Target="mailto:kristian.vengbo@gmail.com" TargetMode="External"/><Relationship Id="rId30" Type="http://schemas.openxmlformats.org/officeDocument/2006/relationships/hyperlink" Target="mailto:tor.hallarak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16" workbookViewId="0">
      <selection activeCell="E37" sqref="E37"/>
    </sheetView>
  </sheetViews>
  <sheetFormatPr baseColWidth="10" defaultRowHeight="15" x14ac:dyDescent="0.25"/>
  <cols>
    <col min="1" max="1" width="19.7109375" bestFit="1" customWidth="1"/>
    <col min="2" max="2" width="7.85546875" bestFit="1" customWidth="1"/>
    <col min="3" max="3" width="8.42578125" bestFit="1" customWidth="1"/>
    <col min="4" max="4" width="6.28515625" bestFit="1" customWidth="1"/>
    <col min="6" max="6" width="15.140625" bestFit="1" customWidth="1"/>
    <col min="7" max="7" width="29" bestFit="1" customWidth="1"/>
    <col min="8" max="8" width="29.7109375" bestFit="1" customWidth="1"/>
    <col min="9" max="16384" width="11.42578125" style="22"/>
  </cols>
  <sheetData>
    <row r="1" spans="1:9" s="21" customFormat="1" ht="15.75" thickBot="1" x14ac:dyDescent="0.3">
      <c r="A1" s="3" t="s">
        <v>0</v>
      </c>
      <c r="B1" s="4" t="s">
        <v>1</v>
      </c>
      <c r="C1" s="4" t="s">
        <v>28</v>
      </c>
      <c r="D1" s="4" t="s">
        <v>2</v>
      </c>
      <c r="E1" s="4" t="s">
        <v>3</v>
      </c>
      <c r="F1" s="4" t="s">
        <v>27</v>
      </c>
      <c r="G1" s="4" t="s">
        <v>32</v>
      </c>
      <c r="H1" s="5" t="s">
        <v>35</v>
      </c>
    </row>
    <row r="2" spans="1:9" x14ac:dyDescent="0.25">
      <c r="A2" s="7" t="s">
        <v>20</v>
      </c>
      <c r="B2" s="1">
        <v>20</v>
      </c>
      <c r="C2" s="1">
        <v>5460</v>
      </c>
      <c r="D2" s="1">
        <v>0</v>
      </c>
      <c r="E2" s="1">
        <f>C2-D2</f>
        <v>5460</v>
      </c>
      <c r="F2" s="1"/>
      <c r="G2" s="1" t="s">
        <v>31</v>
      </c>
      <c r="H2" s="6" t="s">
        <v>38</v>
      </c>
    </row>
    <row r="3" spans="1:9" x14ac:dyDescent="0.25">
      <c r="A3" s="7" t="s">
        <v>98</v>
      </c>
      <c r="B3" s="1">
        <v>13</v>
      </c>
      <c r="C3" s="1">
        <v>5200</v>
      </c>
      <c r="D3" s="1">
        <v>0</v>
      </c>
      <c r="E3" s="1">
        <f>C3-D3</f>
        <v>5200</v>
      </c>
      <c r="F3" s="1"/>
      <c r="G3" s="1" t="s">
        <v>99</v>
      </c>
      <c r="H3" s="6" t="s">
        <v>100</v>
      </c>
    </row>
    <row r="4" spans="1:9" x14ac:dyDescent="0.25">
      <c r="A4" s="7" t="s">
        <v>12</v>
      </c>
      <c r="B4" s="2">
        <v>16</v>
      </c>
      <c r="C4" s="1">
        <v>2510</v>
      </c>
      <c r="D4" s="1">
        <v>0</v>
      </c>
      <c r="E4" s="1">
        <f>C4-D4</f>
        <v>2510</v>
      </c>
      <c r="F4" s="1"/>
      <c r="G4" s="1" t="s">
        <v>67</v>
      </c>
      <c r="H4" s="6" t="s">
        <v>68</v>
      </c>
    </row>
    <row r="5" spans="1:9" x14ac:dyDescent="0.25">
      <c r="A5" s="7" t="s">
        <v>95</v>
      </c>
      <c r="B5" s="2">
        <v>7</v>
      </c>
      <c r="C5" s="1">
        <v>2350</v>
      </c>
      <c r="D5" s="1">
        <v>0</v>
      </c>
      <c r="E5" s="1">
        <f>C5-D5</f>
        <v>2350</v>
      </c>
      <c r="F5" s="1"/>
      <c r="G5" s="1" t="s">
        <v>97</v>
      </c>
      <c r="H5" s="6" t="s">
        <v>96</v>
      </c>
    </row>
    <row r="6" spans="1:9" x14ac:dyDescent="0.25">
      <c r="A6" s="7" t="s">
        <v>101</v>
      </c>
      <c r="B6" s="2">
        <v>6</v>
      </c>
      <c r="C6" s="1">
        <v>2190</v>
      </c>
      <c r="D6" s="1">
        <v>0</v>
      </c>
      <c r="E6" s="1">
        <f>C6-D6</f>
        <v>2190</v>
      </c>
      <c r="F6" s="1"/>
      <c r="G6" s="1" t="s">
        <v>102</v>
      </c>
      <c r="H6" s="6" t="s">
        <v>103</v>
      </c>
    </row>
    <row r="7" spans="1:9" x14ac:dyDescent="0.25">
      <c r="A7" s="7" t="s">
        <v>14</v>
      </c>
      <c r="B7" s="2">
        <v>3</v>
      </c>
      <c r="C7" s="1">
        <v>1290</v>
      </c>
      <c r="D7" s="1">
        <v>0</v>
      </c>
      <c r="E7" s="1">
        <f>C7-D7</f>
        <v>1290</v>
      </c>
      <c r="F7" s="1"/>
      <c r="G7" s="1" t="s">
        <v>51</v>
      </c>
      <c r="H7" s="6" t="s">
        <v>52</v>
      </c>
    </row>
    <row r="8" spans="1:9" x14ac:dyDescent="0.25">
      <c r="A8" s="7" t="s">
        <v>19</v>
      </c>
      <c r="B8" s="1">
        <v>3</v>
      </c>
      <c r="C8" s="1">
        <v>1110</v>
      </c>
      <c r="D8" s="1">
        <v>0</v>
      </c>
      <c r="E8" s="1">
        <f>C8-D8</f>
        <v>1110</v>
      </c>
      <c r="F8" s="1"/>
      <c r="G8" s="1" t="s">
        <v>56</v>
      </c>
      <c r="H8" s="17" t="s">
        <v>57</v>
      </c>
    </row>
    <row r="9" spans="1:9" x14ac:dyDescent="0.25">
      <c r="A9" s="7" t="s">
        <v>17</v>
      </c>
      <c r="B9" s="1">
        <v>3</v>
      </c>
      <c r="C9" s="1">
        <v>900</v>
      </c>
      <c r="D9" s="1">
        <v>0</v>
      </c>
      <c r="E9" s="1">
        <f>C9-D9</f>
        <v>900</v>
      </c>
      <c r="F9" s="1"/>
      <c r="G9" s="1" t="s">
        <v>62</v>
      </c>
      <c r="H9" s="17" t="s">
        <v>63</v>
      </c>
    </row>
    <row r="10" spans="1:9" x14ac:dyDescent="0.25">
      <c r="A10" s="7" t="s">
        <v>89</v>
      </c>
      <c r="B10" s="2">
        <v>2</v>
      </c>
      <c r="C10" s="1">
        <v>770</v>
      </c>
      <c r="D10" s="1">
        <v>0</v>
      </c>
      <c r="E10" s="1">
        <f>C10-D10</f>
        <v>770</v>
      </c>
      <c r="F10" s="1"/>
      <c r="G10" s="1" t="s">
        <v>90</v>
      </c>
      <c r="H10" s="6" t="s">
        <v>91</v>
      </c>
    </row>
    <row r="11" spans="1:9" x14ac:dyDescent="0.25">
      <c r="A11" s="7" t="s">
        <v>83</v>
      </c>
      <c r="B11" s="1">
        <v>1</v>
      </c>
      <c r="C11" s="1">
        <v>510</v>
      </c>
      <c r="D11" s="1">
        <v>0</v>
      </c>
      <c r="E11" s="1">
        <f>C11-D11</f>
        <v>510</v>
      </c>
      <c r="F11" s="1"/>
      <c r="G11" s="1" t="s">
        <v>84</v>
      </c>
      <c r="H11" s="6" t="s">
        <v>85</v>
      </c>
    </row>
    <row r="12" spans="1:9" x14ac:dyDescent="0.25">
      <c r="A12" s="7" t="s">
        <v>86</v>
      </c>
      <c r="B12" s="2">
        <v>1</v>
      </c>
      <c r="C12" s="1">
        <v>480</v>
      </c>
      <c r="D12" s="1">
        <v>0</v>
      </c>
      <c r="E12" s="1">
        <f>C12-D12</f>
        <v>480</v>
      </c>
      <c r="F12" s="1"/>
      <c r="G12" s="1" t="s">
        <v>87</v>
      </c>
      <c r="H12" s="6" t="s">
        <v>88</v>
      </c>
    </row>
    <row r="13" spans="1:9" x14ac:dyDescent="0.25">
      <c r="A13" s="8" t="s">
        <v>8</v>
      </c>
      <c r="B13" s="9">
        <v>14</v>
      </c>
      <c r="C13" s="9">
        <v>6420</v>
      </c>
      <c r="D13" s="9">
        <v>5970</v>
      </c>
      <c r="E13" s="9">
        <f>C13-D13</f>
        <v>450</v>
      </c>
      <c r="F13" s="9" t="s">
        <v>29</v>
      </c>
      <c r="G13" s="9" t="s">
        <v>43</v>
      </c>
      <c r="H13" s="10" t="s">
        <v>42</v>
      </c>
      <c r="I13" s="22" t="s">
        <v>105</v>
      </c>
    </row>
    <row r="14" spans="1:9" x14ac:dyDescent="0.25">
      <c r="A14" s="7" t="s">
        <v>9</v>
      </c>
      <c r="B14" s="2">
        <v>1</v>
      </c>
      <c r="C14" s="1">
        <v>320</v>
      </c>
      <c r="D14" s="1">
        <v>0</v>
      </c>
      <c r="E14" s="1">
        <f>C14-D14</f>
        <v>320</v>
      </c>
      <c r="F14" s="1"/>
      <c r="G14" s="1" t="s">
        <v>53</v>
      </c>
      <c r="H14" s="6" t="s">
        <v>54</v>
      </c>
    </row>
    <row r="15" spans="1:9" x14ac:dyDescent="0.25">
      <c r="A15" s="7" t="s">
        <v>74</v>
      </c>
      <c r="B15" s="2">
        <v>1</v>
      </c>
      <c r="C15" s="1">
        <v>280</v>
      </c>
      <c r="D15" s="1">
        <v>0</v>
      </c>
      <c r="E15" s="1">
        <f>C15-D15</f>
        <v>280</v>
      </c>
      <c r="F15" s="1"/>
      <c r="G15" s="1" t="s">
        <v>76</v>
      </c>
      <c r="H15" s="6" t="s">
        <v>75</v>
      </c>
    </row>
    <row r="16" spans="1:9" x14ac:dyDescent="0.25">
      <c r="A16" s="11" t="s">
        <v>4</v>
      </c>
      <c r="B16" s="12">
        <v>5</v>
      </c>
      <c r="C16" s="12">
        <v>2100</v>
      </c>
      <c r="D16" s="12">
        <v>2100</v>
      </c>
      <c r="E16" s="12">
        <f>C16-D16</f>
        <v>0</v>
      </c>
      <c r="F16" s="12" t="s">
        <v>29</v>
      </c>
      <c r="G16" s="12" t="s">
        <v>58</v>
      </c>
      <c r="H16" s="13" t="s">
        <v>59</v>
      </c>
    </row>
    <row r="17" spans="1:9" x14ac:dyDescent="0.25">
      <c r="A17" s="14" t="s">
        <v>5</v>
      </c>
      <c r="B17" s="15">
        <v>15</v>
      </c>
      <c r="C17" s="15">
        <v>4600</v>
      </c>
      <c r="D17" s="15">
        <v>4600</v>
      </c>
      <c r="E17" s="15">
        <f>C17-D17</f>
        <v>0</v>
      </c>
      <c r="F17" s="15" t="s">
        <v>29</v>
      </c>
      <c r="G17" s="15" t="s">
        <v>26</v>
      </c>
      <c r="H17" s="16" t="s">
        <v>50</v>
      </c>
    </row>
    <row r="18" spans="1:9" x14ac:dyDescent="0.25">
      <c r="A18" s="14" t="s">
        <v>6</v>
      </c>
      <c r="B18" s="15">
        <v>1</v>
      </c>
      <c r="C18" s="15">
        <v>510</v>
      </c>
      <c r="D18" s="15">
        <v>510</v>
      </c>
      <c r="E18" s="15">
        <f>C18-D18</f>
        <v>0</v>
      </c>
      <c r="F18" s="15" t="s">
        <v>29</v>
      </c>
      <c r="G18" s="15" t="s">
        <v>60</v>
      </c>
      <c r="H18" s="16" t="s">
        <v>61</v>
      </c>
    </row>
    <row r="19" spans="1:9" x14ac:dyDescent="0.25">
      <c r="A19" s="8" t="s">
        <v>7</v>
      </c>
      <c r="B19" s="9">
        <v>11</v>
      </c>
      <c r="C19" s="9">
        <v>3530</v>
      </c>
      <c r="D19" s="9">
        <v>3570</v>
      </c>
      <c r="E19" s="9">
        <f>C19-D19</f>
        <v>-40</v>
      </c>
      <c r="F19" s="9" t="s">
        <v>29</v>
      </c>
      <c r="G19" s="9" t="s">
        <v>70</v>
      </c>
      <c r="H19" s="10" t="s">
        <v>55</v>
      </c>
      <c r="I19" s="22" t="s">
        <v>104</v>
      </c>
    </row>
    <row r="20" spans="1:9" x14ac:dyDescent="0.25">
      <c r="A20" s="14" t="s">
        <v>92</v>
      </c>
      <c r="B20" s="15">
        <v>5</v>
      </c>
      <c r="C20" s="15">
        <v>1380</v>
      </c>
      <c r="D20" s="15">
        <v>1380</v>
      </c>
      <c r="E20" s="15">
        <f>C20-D20</f>
        <v>0</v>
      </c>
      <c r="F20" s="15" t="s">
        <v>29</v>
      </c>
      <c r="G20" s="15" t="s">
        <v>93</v>
      </c>
      <c r="H20" s="16" t="s">
        <v>94</v>
      </c>
    </row>
    <row r="21" spans="1:9" x14ac:dyDescent="0.25">
      <c r="A21" s="14" t="s">
        <v>71</v>
      </c>
      <c r="B21" s="15">
        <v>9</v>
      </c>
      <c r="C21" s="15">
        <v>3960</v>
      </c>
      <c r="D21" s="15">
        <v>3960</v>
      </c>
      <c r="E21" s="15">
        <f>C21-D21</f>
        <v>0</v>
      </c>
      <c r="F21" s="15" t="s">
        <v>29</v>
      </c>
      <c r="G21" s="15" t="s">
        <v>72</v>
      </c>
      <c r="H21" s="16" t="s">
        <v>73</v>
      </c>
    </row>
    <row r="22" spans="1:9" x14ac:dyDescent="0.25">
      <c r="A22" s="14" t="s">
        <v>10</v>
      </c>
      <c r="B22" s="15">
        <v>3</v>
      </c>
      <c r="C22" s="15">
        <v>990</v>
      </c>
      <c r="D22" s="15">
        <v>990</v>
      </c>
      <c r="E22" s="15">
        <f>C22-D22</f>
        <v>0</v>
      </c>
      <c r="F22" s="15" t="s">
        <v>29</v>
      </c>
      <c r="G22" s="15" t="s">
        <v>44</v>
      </c>
      <c r="H22" s="16" t="s">
        <v>45</v>
      </c>
    </row>
    <row r="23" spans="1:9" x14ac:dyDescent="0.25">
      <c r="A23" s="14" t="s">
        <v>11</v>
      </c>
      <c r="B23" s="15">
        <v>2</v>
      </c>
      <c r="C23" s="15">
        <v>800</v>
      </c>
      <c r="D23" s="15">
        <v>800</v>
      </c>
      <c r="E23" s="15">
        <f>C23-D23</f>
        <v>0</v>
      </c>
      <c r="F23" s="15" t="s">
        <v>29</v>
      </c>
      <c r="G23" s="15" t="s">
        <v>33</v>
      </c>
      <c r="H23" s="16" t="s">
        <v>37</v>
      </c>
    </row>
    <row r="24" spans="1:9" x14ac:dyDescent="0.25">
      <c r="A24" s="14" t="s">
        <v>80</v>
      </c>
      <c r="B24" s="15">
        <v>5</v>
      </c>
      <c r="C24" s="15">
        <v>2200</v>
      </c>
      <c r="D24" s="15">
        <v>2200</v>
      </c>
      <c r="E24" s="15">
        <f>C24-D24</f>
        <v>0</v>
      </c>
      <c r="F24" s="15" t="s">
        <v>29</v>
      </c>
      <c r="G24" s="15" t="s">
        <v>81</v>
      </c>
      <c r="H24" s="16" t="s">
        <v>82</v>
      </c>
    </row>
    <row r="25" spans="1:9" x14ac:dyDescent="0.25">
      <c r="A25" s="14" t="s">
        <v>13</v>
      </c>
      <c r="B25" s="15">
        <v>1</v>
      </c>
      <c r="C25" s="15">
        <v>320</v>
      </c>
      <c r="D25" s="15">
        <v>320</v>
      </c>
      <c r="E25" s="15">
        <f>C25-D25</f>
        <v>0</v>
      </c>
      <c r="F25" s="15" t="s">
        <v>29</v>
      </c>
      <c r="G25" s="15" t="s">
        <v>65</v>
      </c>
      <c r="H25" s="16" t="s">
        <v>66</v>
      </c>
    </row>
    <row r="26" spans="1:9" x14ac:dyDescent="0.25">
      <c r="A26" s="14" t="s">
        <v>15</v>
      </c>
      <c r="B26" s="15">
        <v>2</v>
      </c>
      <c r="C26" s="15">
        <v>640</v>
      </c>
      <c r="D26" s="15">
        <v>640</v>
      </c>
      <c r="E26" s="15">
        <f>C26-D26</f>
        <v>0</v>
      </c>
      <c r="F26" s="15" t="s">
        <v>29</v>
      </c>
      <c r="G26" s="15" t="s">
        <v>46</v>
      </c>
      <c r="H26" s="16" t="s">
        <v>47</v>
      </c>
    </row>
    <row r="27" spans="1:9" x14ac:dyDescent="0.25">
      <c r="A27" s="14" t="s">
        <v>77</v>
      </c>
      <c r="B27" s="15">
        <v>10</v>
      </c>
      <c r="C27" s="15">
        <v>3830</v>
      </c>
      <c r="D27" s="15">
        <v>3830</v>
      </c>
      <c r="E27" s="15">
        <f>C27-D27</f>
        <v>0</v>
      </c>
      <c r="F27" s="15" t="s">
        <v>29</v>
      </c>
      <c r="G27" s="15" t="s">
        <v>78</v>
      </c>
      <c r="H27" s="16" t="s">
        <v>79</v>
      </c>
    </row>
    <row r="28" spans="1:9" x14ac:dyDescent="0.25">
      <c r="A28" s="14" t="s">
        <v>16</v>
      </c>
      <c r="B28" s="15">
        <v>1</v>
      </c>
      <c r="C28" s="15">
        <v>400</v>
      </c>
      <c r="D28" s="15">
        <v>400</v>
      </c>
      <c r="E28" s="15">
        <f>C28-D28</f>
        <v>0</v>
      </c>
      <c r="F28" s="15" t="s">
        <v>29</v>
      </c>
      <c r="G28" s="15" t="s">
        <v>25</v>
      </c>
      <c r="H28" s="16" t="s">
        <v>64</v>
      </c>
    </row>
    <row r="29" spans="1:9" x14ac:dyDescent="0.25">
      <c r="A29" s="14" t="s">
        <v>18</v>
      </c>
      <c r="B29" s="15">
        <v>1</v>
      </c>
      <c r="C29" s="15">
        <v>410</v>
      </c>
      <c r="D29" s="15">
        <v>410</v>
      </c>
      <c r="E29" s="15">
        <f>C29-D29</f>
        <v>0</v>
      </c>
      <c r="F29" s="15" t="s">
        <v>29</v>
      </c>
      <c r="G29" s="15" t="s">
        <v>40</v>
      </c>
      <c r="H29" s="16" t="s">
        <v>39</v>
      </c>
    </row>
    <row r="30" spans="1:9" x14ac:dyDescent="0.25">
      <c r="A30" s="14" t="s">
        <v>21</v>
      </c>
      <c r="B30" s="15">
        <v>8</v>
      </c>
      <c r="C30" s="15">
        <v>3200</v>
      </c>
      <c r="D30" s="15">
        <v>3200</v>
      </c>
      <c r="E30" s="15">
        <f>C30-D30</f>
        <v>0</v>
      </c>
      <c r="F30" s="15" t="s">
        <v>29</v>
      </c>
      <c r="G30" s="15" t="s">
        <v>30</v>
      </c>
      <c r="H30" s="16" t="s">
        <v>41</v>
      </c>
    </row>
    <row r="31" spans="1:9" x14ac:dyDescent="0.25">
      <c r="A31" s="14" t="s">
        <v>23</v>
      </c>
      <c r="B31" s="15">
        <v>2</v>
      </c>
      <c r="C31" s="15">
        <v>800</v>
      </c>
      <c r="D31" s="15">
        <v>800</v>
      </c>
      <c r="E31" s="15">
        <f>C31-D31</f>
        <v>0</v>
      </c>
      <c r="F31" s="15" t="s">
        <v>29</v>
      </c>
      <c r="G31" s="15" t="s">
        <v>48</v>
      </c>
      <c r="H31" s="16" t="s">
        <v>49</v>
      </c>
    </row>
    <row r="32" spans="1:9" ht="15.75" thickBot="1" x14ac:dyDescent="0.3">
      <c r="A32" s="18" t="s">
        <v>24</v>
      </c>
      <c r="B32" s="19">
        <v>1</v>
      </c>
      <c r="C32" s="19">
        <v>450</v>
      </c>
      <c r="D32" s="19">
        <v>450</v>
      </c>
      <c r="E32" s="19">
        <f>C32-D32</f>
        <v>0</v>
      </c>
      <c r="F32" s="19" t="s">
        <v>29</v>
      </c>
      <c r="G32" s="19" t="s">
        <v>34</v>
      </c>
      <c r="H32" s="20" t="s">
        <v>36</v>
      </c>
    </row>
    <row r="33" spans="1:8" s="21" customFormat="1" ht="15.75" thickBot="1" x14ac:dyDescent="0.3">
      <c r="A33" s="23" t="s">
        <v>22</v>
      </c>
      <c r="B33" s="4">
        <f>SUM(B2:B32)</f>
        <v>173</v>
      </c>
      <c r="C33" s="4">
        <f>SUM(C2:C32)</f>
        <v>59910</v>
      </c>
      <c r="D33" s="4">
        <f>SUM(D2:D32)</f>
        <v>36130</v>
      </c>
      <c r="E33" s="4">
        <f>SUM(E2:E32)</f>
        <v>23780</v>
      </c>
      <c r="F33" s="4"/>
      <c r="G33" s="24" t="s">
        <v>69</v>
      </c>
      <c r="H33" s="25" t="s">
        <v>69</v>
      </c>
    </row>
    <row r="34" spans="1:8" x14ac:dyDescent="0.25">
      <c r="B34" t="s">
        <v>107</v>
      </c>
    </row>
    <row r="35" spans="1:8" x14ac:dyDescent="0.25">
      <c r="B35" t="s">
        <v>108</v>
      </c>
    </row>
    <row r="36" spans="1:8" x14ac:dyDescent="0.25">
      <c r="B36" t="s">
        <v>106</v>
      </c>
    </row>
  </sheetData>
  <sortState ref="A17:I32">
    <sortCondition ref="A16"/>
  </sortState>
  <hyperlinks>
    <hyperlink ref="H32" r:id="rId1"/>
    <hyperlink ref="H23" r:id="rId2"/>
    <hyperlink ref="H2" r:id="rId3"/>
    <hyperlink ref="H29" r:id="rId4"/>
    <hyperlink ref="H30" r:id="rId5"/>
    <hyperlink ref="H13" r:id="rId6"/>
    <hyperlink ref="H22" r:id="rId7"/>
    <hyperlink ref="H26" r:id="rId8"/>
    <hyperlink ref="H31" r:id="rId9"/>
    <hyperlink ref="H17" r:id="rId10"/>
    <hyperlink ref="H7" r:id="rId11"/>
    <hyperlink ref="H14" r:id="rId12"/>
    <hyperlink ref="H19" r:id="rId13"/>
    <hyperlink ref="H8" r:id="rId14"/>
    <hyperlink ref="H16" r:id="rId15"/>
    <hyperlink ref="H18" r:id="rId16"/>
    <hyperlink ref="H9" r:id="rId17"/>
    <hyperlink ref="H28" r:id="rId18"/>
    <hyperlink ref="H25" r:id="rId19"/>
    <hyperlink ref="H4" r:id="rId20"/>
    <hyperlink ref="H21" r:id="rId21"/>
    <hyperlink ref="H15" r:id="rId22"/>
    <hyperlink ref="H27" r:id="rId23"/>
    <hyperlink ref="H24" r:id="rId24"/>
    <hyperlink ref="H11" r:id="rId25"/>
    <hyperlink ref="H12" r:id="rId26"/>
    <hyperlink ref="H10" r:id="rId27"/>
    <hyperlink ref="H20" r:id="rId28"/>
    <hyperlink ref="H5" r:id="rId29"/>
    <hyperlink ref="H3" r:id="rId30"/>
    <hyperlink ref="H6" r:id="rId31"/>
  </hyperlinks>
  <pageMargins left="0.7" right="0.7" top="0.75" bottom="0.75" header="0.3" footer="0.3"/>
  <pageSetup paperSize="9" orientation="portrait" horizontalDpi="0" verticalDpi="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LaksevaagBTK</dc:creator>
  <cp:lastModifiedBy>LaksevaagBTK</cp:lastModifiedBy>
  <dcterms:created xsi:type="dcterms:W3CDTF">2014-11-17T23:46:35Z</dcterms:created>
  <dcterms:modified xsi:type="dcterms:W3CDTF">2015-01-14T15:46:23Z</dcterms:modified>
</cp:coreProperties>
</file>